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ursula/Desktop/COVID days/Calendars/2026-2027/"/>
    </mc:Choice>
  </mc:AlternateContent>
  <xr:revisionPtr revIDLastSave="70" documentId="13_ncr:1_{FC138EAD-CE91-194A-B17B-5722A79D856B}" xr6:coauthVersionLast="47" xr6:coauthVersionMax="47" xr10:uidLastSave="{6479192C-02B2-4BC9-940B-FBA51D76B28E}"/>
  <bookViews>
    <workbookView xWindow="0" yWindow="580" windowWidth="29920" windowHeight="17860" xr2:uid="{00000000-000D-0000-FFFF-FFFF00000000}"/>
  </bookViews>
  <sheets>
    <sheet name="ms4_calendar" sheetId="1" r:id="rId1"/>
  </sheets>
  <calcPr calcId="191028"/>
  <webPublishing vml="1" allowPng="1" targetScreenSize="1024x768" codePage="1252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E10" i="1"/>
  <c r="F10" i="1" s="1"/>
  <c r="E11" i="1" l="1"/>
  <c r="F11" i="1" l="1"/>
  <c r="E12" i="1"/>
  <c r="E13" i="1" l="1"/>
  <c r="F12" i="1"/>
  <c r="F13" i="1" l="1"/>
  <c r="E14" i="1"/>
  <c r="F14" i="1" l="1"/>
  <c r="E15" i="1"/>
  <c r="E16" i="1" l="1"/>
  <c r="F15" i="1"/>
  <c r="E17" i="1" l="1"/>
  <c r="F16" i="1"/>
  <c r="F17" i="1" l="1"/>
  <c r="E18" i="1"/>
  <c r="F18" i="1" l="1"/>
  <c r="E19" i="1"/>
  <c r="F19" i="1" l="1"/>
  <c r="E20" i="1"/>
  <c r="F20" i="1" s="1"/>
  <c r="E21" i="1" l="1"/>
  <c r="F21" i="1" l="1"/>
  <c r="E22" i="1"/>
  <c r="F22" i="1" s="1"/>
  <c r="E23" i="1" l="1"/>
  <c r="E24" i="1" l="1"/>
  <c r="F24" i="1" s="1"/>
  <c r="F23" i="1"/>
  <c r="E25" i="1" l="1"/>
  <c r="E26" i="1" l="1"/>
  <c r="F26" i="1" s="1"/>
  <c r="F25" i="1"/>
  <c r="E27" i="1" l="1"/>
  <c r="F27" i="1" l="1"/>
  <c r="E28" i="1"/>
  <c r="F28" i="1" s="1"/>
  <c r="E29" i="1" l="1"/>
  <c r="E30" i="1" l="1"/>
  <c r="F30" i="1" s="1"/>
  <c r="F29" i="1"/>
  <c r="E31" i="1" l="1"/>
  <c r="E32" i="1" l="1"/>
  <c r="F32" i="1" s="1"/>
  <c r="F31" i="1"/>
  <c r="E33" i="1" l="1"/>
  <c r="E34" i="1" l="1"/>
  <c r="F33" i="1"/>
  <c r="K9" i="1" l="1"/>
  <c r="L9" i="1" s="1"/>
  <c r="F34" i="1"/>
  <c r="K10" i="1" l="1"/>
  <c r="L10" i="1" s="1"/>
  <c r="K11" i="1" l="1"/>
  <c r="L11" i="1" s="1"/>
  <c r="K12" i="1" l="1"/>
  <c r="K13" i="1"/>
  <c r="L12" i="1"/>
  <c r="K14" i="1" l="1"/>
  <c r="L13" i="1"/>
  <c r="L14" i="1" l="1"/>
  <c r="K15" i="1"/>
  <c r="K16" i="1" l="1"/>
  <c r="L15" i="1"/>
  <c r="K17" i="1" l="1"/>
  <c r="L16" i="1"/>
  <c r="K18" i="1" l="1"/>
  <c r="K19" i="1" s="1"/>
  <c r="L17" i="1"/>
  <c r="K20" i="1" l="1"/>
  <c r="L19" i="1"/>
  <c r="L18" i="1"/>
  <c r="K21" i="1" l="1"/>
  <c r="L20" i="1"/>
  <c r="K22" i="1" l="1"/>
  <c r="L21" i="1"/>
  <c r="K23" i="1" l="1"/>
  <c r="L22" i="1"/>
  <c r="K24" i="1" l="1"/>
  <c r="L23" i="1"/>
  <c r="K25" i="1" l="1"/>
  <c r="L24" i="1"/>
  <c r="K26" i="1" l="1"/>
  <c r="L25" i="1"/>
  <c r="K27" i="1" l="1"/>
  <c r="L26" i="1"/>
  <c r="K28" i="1" l="1"/>
  <c r="L27" i="1"/>
  <c r="K29" i="1" l="1"/>
  <c r="L28" i="1"/>
  <c r="K30" i="1" l="1"/>
  <c r="L29" i="1"/>
  <c r="K31" i="1" l="1"/>
  <c r="L30" i="1"/>
  <c r="K32" i="1" l="1"/>
  <c r="L31" i="1"/>
  <c r="K33" i="1" l="1"/>
  <c r="L32" i="1"/>
  <c r="K34" i="1" l="1"/>
  <c r="L34" i="1" s="1"/>
  <c r="L33" i="1"/>
</calcChain>
</file>

<file path=xl/sharedStrings.xml><?xml version="1.0" encoding="utf-8"?>
<sst xmlns="http://schemas.openxmlformats.org/spreadsheetml/2006/main" count="47" uniqueCount="38">
  <si>
    <r>
      <t>Academic Calendar – MS3 &amp; MS4</t>
    </r>
    <r>
      <rPr>
        <b/>
        <sz val="14"/>
        <color theme="0" tint="-0.34998626667073579"/>
        <rFont val="Arial"/>
        <family val="2"/>
      </rPr>
      <t xml:space="preserve"> </t>
    </r>
    <r>
      <rPr>
        <b/>
        <sz val="14"/>
        <color theme="0" tint="-0.499984740745262"/>
        <rFont val="Arial"/>
        <family val="2"/>
      </rPr>
      <t>(Tentative)</t>
    </r>
  </si>
  <si>
    <t>2026 – 2027</t>
  </si>
  <si>
    <r>
      <t xml:space="preserve">POM3: </t>
    </r>
    <r>
      <rPr>
        <b/>
        <i/>
        <sz val="10"/>
        <color theme="1"/>
        <rFont val="Arial"/>
        <family val="2"/>
      </rPr>
      <t>Aug 4, Oct 27, Feb 2, Apr 6</t>
    </r>
  </si>
  <si>
    <r>
      <t>Student Clinician Ceremony:</t>
    </r>
    <r>
      <rPr>
        <b/>
        <i/>
        <sz val="10"/>
        <color rgb="FFFF0000"/>
        <rFont val="Arial"/>
        <family val="2"/>
      </rPr>
      <t xml:space="preserve"> </t>
    </r>
    <r>
      <rPr>
        <b/>
        <i/>
        <sz val="10"/>
        <color theme="1"/>
        <rFont val="Arial"/>
        <family val="2"/>
      </rPr>
      <t>March 2026 (SOM29); March 2027 (SOM30)</t>
    </r>
  </si>
  <si>
    <t>#</t>
  </si>
  <si>
    <t>Wk</t>
  </si>
  <si>
    <t>Starts</t>
  </si>
  <si>
    <t>Ends</t>
  </si>
  <si>
    <t>Holidays</t>
  </si>
  <si>
    <t>POM-III Oct 27</t>
  </si>
  <si>
    <t>06</t>
  </si>
  <si>
    <t>Graduation (5/21)</t>
  </si>
  <si>
    <t>03</t>
  </si>
  <si>
    <t>Memorial Day (5/25)</t>
  </si>
  <si>
    <t>Thanksgiving (11/26)*†</t>
  </si>
  <si>
    <t>Juneteenth (6/19)</t>
  </si>
  <si>
    <t>Summer Break</t>
  </si>
  <si>
    <t xml:space="preserve">Winter Break </t>
  </si>
  <si>
    <t>Jul 4 - Summer Break</t>
  </si>
  <si>
    <t>MLK (1/18)</t>
  </si>
  <si>
    <t>01</t>
  </si>
  <si>
    <t>04</t>
  </si>
  <si>
    <t>POM-III Aug 4</t>
  </si>
  <si>
    <t>POM-III Feb 2</t>
  </si>
  <si>
    <t>Labor Day (9/7)</t>
  </si>
  <si>
    <t>02</t>
  </si>
  <si>
    <t>`</t>
  </si>
  <si>
    <t>05</t>
  </si>
  <si>
    <t>POM-III Apr 6</t>
  </si>
  <si>
    <t xml:space="preserve"> </t>
  </si>
  <si>
    <t>Each rotation begins on a Monday and ends on a Friday.</t>
  </si>
  <si>
    <t>Clerkship exams occur on the last Friday of the rotation.</t>
  </si>
  <si>
    <t>Rotation 01 may not be used by imminently graduating student for a subinternship or for POM4.</t>
  </si>
  <si>
    <t>Graduation is during Rotation 01</t>
  </si>
  <si>
    <r>
      <rPr>
        <i/>
        <sz val="11"/>
        <color rgb="FFFF0000"/>
        <rFont val="Calibri (Body)"/>
      </rPr>
      <t>*</t>
    </r>
    <r>
      <rPr>
        <i/>
        <sz val="11"/>
        <color rgb="FF000000"/>
        <rFont val="Calibri"/>
        <family val="2"/>
        <scheme val="minor"/>
      </rPr>
      <t>Clerkships &amp; Electives: Off service from end of workday on Wednesday through start of workday Monday.</t>
    </r>
  </si>
  <si>
    <r>
      <rPr>
        <i/>
        <sz val="11"/>
        <color rgb="FFFF0000"/>
        <rFont val="Calibri (Body)"/>
      </rPr>
      <t>†</t>
    </r>
    <r>
      <rPr>
        <i/>
        <sz val="11"/>
        <color rgb="FF000000"/>
        <rFont val="Calibri"/>
        <family val="2"/>
        <scheme val="minor"/>
      </rPr>
      <t>Sub-Internships: All holidays are observed as per the interns on your service.</t>
    </r>
  </si>
  <si>
    <t>The school reserves the right to alter this calendar as needed due to unplanned circumstances.</t>
  </si>
  <si>
    <t>NOTE: Registration for Rotations 11 and 12 are in the Spring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</si>
</sst>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00"/>
    <numFmt numFmtId="166" formatCode="mmm\ dd"/>
  </numFmts>
  <fonts count="35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color rgb="FF0000FF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i/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4"/>
      <color theme="0" tint="-0.34998626667073579"/>
      <name val="Arial"/>
      <family val="2"/>
    </font>
    <font>
      <b/>
      <sz val="14"/>
      <color theme="0" tint="-0.499984740745262"/>
      <name val="Arial"/>
      <family val="2"/>
    </font>
    <font>
      <i/>
      <sz val="11"/>
      <color rgb="FFFF0000"/>
      <name val="Calibri (Body)"/>
    </font>
    <font>
      <b/>
      <i/>
      <sz val="10"/>
      <color rgb="FFFF0000"/>
      <name val="Arial"/>
      <family val="2"/>
    </font>
    <font>
      <b/>
      <i/>
      <sz val="10"/>
      <color theme="1"/>
      <name val="Arial"/>
      <family val="2"/>
    </font>
    <font>
      <sz val="10"/>
      <color rgb="FFA20000"/>
      <name val="Arial"/>
      <family val="2"/>
    </font>
    <font>
      <sz val="10"/>
      <color rgb="FF95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/>
      <bottom style="thin">
        <color rgb="FFC0C0C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rgb="FFC0C0C0"/>
      </bottom>
      <diagonal/>
    </border>
    <border>
      <left/>
      <right style="medium">
        <color auto="1"/>
      </right>
      <top/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rgb="FFC0C0C0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C0C0C0"/>
      </top>
      <bottom/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C0C0C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6">
    <xf numFmtId="0" fontId="0" fillId="0" borderId="0" xfId="0"/>
    <xf numFmtId="0" fontId="19" fillId="0" borderId="0" xfId="0" applyFont="1"/>
    <xf numFmtId="0" fontId="19" fillId="0" borderId="12" xfId="0" applyFont="1" applyBorder="1" applyAlignment="1">
      <alignment horizontal="center"/>
    </xf>
    <xf numFmtId="166" fontId="19" fillId="0" borderId="13" xfId="0" applyNumberFormat="1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166" fontId="19" fillId="0" borderId="15" xfId="0" applyNumberFormat="1" applyFont="1" applyBorder="1" applyAlignment="1">
      <alignment horizontal="center"/>
    </xf>
    <xf numFmtId="166" fontId="19" fillId="0" borderId="12" xfId="0" applyNumberFormat="1" applyFont="1" applyBorder="1" applyAlignment="1">
      <alignment horizontal="center"/>
    </xf>
    <xf numFmtId="0" fontId="24" fillId="0" borderId="0" xfId="0" applyFont="1"/>
    <xf numFmtId="0" fontId="19" fillId="0" borderId="0" xfId="0" applyFont="1" applyAlignment="1">
      <alignment horizontal="center"/>
    </xf>
    <xf numFmtId="0" fontId="19" fillId="0" borderId="20" xfId="0" applyFont="1" applyBorder="1" applyAlignment="1">
      <alignment horizontal="center"/>
    </xf>
    <xf numFmtId="166" fontId="25" fillId="0" borderId="12" xfId="0" applyNumberFormat="1" applyFont="1" applyBorder="1" applyAlignment="1">
      <alignment horizontal="center"/>
    </xf>
    <xf numFmtId="166" fontId="25" fillId="0" borderId="17" xfId="0" applyNumberFormat="1" applyFont="1" applyBorder="1" applyAlignment="1">
      <alignment horizontal="center"/>
    </xf>
    <xf numFmtId="166" fontId="25" fillId="0" borderId="18" xfId="0" applyNumberFormat="1" applyFont="1" applyBorder="1" applyAlignment="1">
      <alignment horizontal="center"/>
    </xf>
    <xf numFmtId="166" fontId="19" fillId="0" borderId="22" xfId="0" applyNumberFormat="1" applyFont="1" applyBorder="1" applyAlignment="1">
      <alignment horizontal="center"/>
    </xf>
    <xf numFmtId="166" fontId="19" fillId="0" borderId="23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21" fillId="0" borderId="0" xfId="0" applyFont="1"/>
    <xf numFmtId="0" fontId="0" fillId="0" borderId="11" xfId="0" applyBorder="1"/>
    <xf numFmtId="166" fontId="19" fillId="0" borderId="17" xfId="0" applyNumberFormat="1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49" fontId="19" fillId="34" borderId="12" xfId="0" applyNumberFormat="1" applyFont="1" applyFill="1" applyBorder="1" applyAlignment="1">
      <alignment horizontal="center"/>
    </xf>
    <xf numFmtId="0" fontId="19" fillId="34" borderId="12" xfId="0" applyFont="1" applyFill="1" applyBorder="1" applyAlignment="1">
      <alignment horizontal="center"/>
    </xf>
    <xf numFmtId="166" fontId="19" fillId="34" borderId="13" xfId="0" applyNumberFormat="1" applyFont="1" applyFill="1" applyBorder="1" applyAlignment="1">
      <alignment horizontal="center"/>
    </xf>
    <xf numFmtId="0" fontId="0" fillId="0" borderId="26" xfId="0" applyBorder="1"/>
    <xf numFmtId="0" fontId="0" fillId="35" borderId="28" xfId="0" applyFill="1" applyBorder="1" applyAlignment="1">
      <alignment horizontal="center" vertical="center"/>
    </xf>
    <xf numFmtId="0" fontId="22" fillId="33" borderId="29" xfId="0" applyFont="1" applyFill="1" applyBorder="1" applyAlignment="1">
      <alignment horizontal="center" vertical="center"/>
    </xf>
    <xf numFmtId="0" fontId="22" fillId="33" borderId="30" xfId="0" applyFont="1" applyFill="1" applyBorder="1" applyAlignment="1">
      <alignment horizontal="center" vertical="center"/>
    </xf>
    <xf numFmtId="164" fontId="22" fillId="33" borderId="30" xfId="0" applyNumberFormat="1" applyFont="1" applyFill="1" applyBorder="1" applyAlignment="1">
      <alignment horizontal="center" vertical="center" wrapText="1"/>
    </xf>
    <xf numFmtId="16" fontId="22" fillId="33" borderId="30" xfId="0" applyNumberFormat="1" applyFont="1" applyFill="1" applyBorder="1" applyAlignment="1">
      <alignment horizontal="center" vertical="center" wrapText="1"/>
    </xf>
    <xf numFmtId="0" fontId="22" fillId="33" borderId="31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 wrapText="1"/>
    </xf>
    <xf numFmtId="0" fontId="0" fillId="34" borderId="32" xfId="0" applyFill="1" applyBorder="1"/>
    <xf numFmtId="0" fontId="0" fillId="34" borderId="33" xfId="0" applyFill="1" applyBorder="1"/>
    <xf numFmtId="0" fontId="24" fillId="0" borderId="0" xfId="0" applyFont="1" applyAlignment="1">
      <alignment horizontal="left" wrapText="1"/>
    </xf>
    <xf numFmtId="0" fontId="23" fillId="0" borderId="20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24" fillId="0" borderId="0" xfId="0" applyFont="1" applyAlignment="1">
      <alignment horizontal="left"/>
    </xf>
    <xf numFmtId="166" fontId="25" fillId="0" borderId="22" xfId="0" applyNumberFormat="1" applyFont="1" applyBorder="1" applyAlignment="1">
      <alignment horizontal="center"/>
    </xf>
    <xf numFmtId="166" fontId="25" fillId="34" borderId="0" xfId="0" applyNumberFormat="1" applyFont="1" applyFill="1" applyAlignment="1">
      <alignment horizontal="center"/>
    </xf>
    <xf numFmtId="166" fontId="19" fillId="34" borderId="0" xfId="0" applyNumberFormat="1" applyFont="1" applyFill="1" applyAlignment="1">
      <alignment horizontal="center"/>
    </xf>
    <xf numFmtId="166" fontId="19" fillId="0" borderId="0" xfId="0" applyNumberFormat="1" applyFont="1" applyAlignment="1">
      <alignment horizontal="center"/>
    </xf>
    <xf numFmtId="166" fontId="25" fillId="0" borderId="0" xfId="0" applyNumberFormat="1" applyFont="1" applyAlignment="1">
      <alignment horizontal="center"/>
    </xf>
    <xf numFmtId="0" fontId="25" fillId="0" borderId="18" xfId="0" applyFont="1" applyBorder="1" applyAlignment="1">
      <alignment horizontal="center"/>
    </xf>
    <xf numFmtId="166" fontId="25" fillId="0" borderId="2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6" fontId="1" fillId="0" borderId="12" xfId="0" applyNumberFormat="1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0" fillId="34" borderId="26" xfId="0" applyFill="1" applyBorder="1" applyAlignment="1">
      <alignment horizontal="center" vertical="center" textRotation="90"/>
    </xf>
    <xf numFmtId="0" fontId="0" fillId="34" borderId="27" xfId="0" applyFill="1" applyBorder="1" applyAlignment="1">
      <alignment horizontal="center" vertical="center" textRotation="90"/>
    </xf>
    <xf numFmtId="0" fontId="0" fillId="0" borderId="26" xfId="0" applyBorder="1" applyAlignment="1">
      <alignment horizontal="center" vertical="center" textRotation="90"/>
    </xf>
    <xf numFmtId="0" fontId="0" fillId="0" borderId="27" xfId="0" applyBorder="1" applyAlignment="1">
      <alignment horizontal="center" vertical="center" textRotation="90"/>
    </xf>
    <xf numFmtId="0" fontId="0" fillId="0" borderId="16" xfId="0" applyBorder="1"/>
    <xf numFmtId="166" fontId="31" fillId="0" borderId="15" xfId="0" applyNumberFormat="1" applyFont="1" applyBorder="1" applyAlignment="1">
      <alignment horizontal="center"/>
    </xf>
    <xf numFmtId="166" fontId="31" fillId="0" borderId="17" xfId="0" applyNumberFormat="1" applyFont="1" applyBorder="1" applyAlignment="1">
      <alignment horizontal="center"/>
    </xf>
    <xf numFmtId="166" fontId="31" fillId="0" borderId="0" xfId="0" applyNumberFormat="1" applyFont="1" applyAlignment="1">
      <alignment horizontal="center"/>
    </xf>
    <xf numFmtId="166" fontId="31" fillId="0" borderId="22" xfId="0" applyNumberFormat="1" applyFont="1" applyBorder="1" applyAlignment="1">
      <alignment horizontal="center"/>
    </xf>
    <xf numFmtId="0" fontId="32" fillId="34" borderId="14" xfId="0" applyFont="1" applyFill="1" applyBorder="1" applyAlignment="1">
      <alignment horizontal="center"/>
    </xf>
    <xf numFmtId="0" fontId="0" fillId="0" borderId="35" xfId="0" applyBorder="1" applyAlignment="1">
      <alignment horizontal="center" vertical="center" textRotation="90"/>
    </xf>
    <xf numFmtId="0" fontId="0" fillId="34" borderId="26" xfId="0" quotePrefix="1" applyFill="1" applyBorder="1" applyAlignment="1">
      <alignment horizontal="center" vertical="center" textRotation="90"/>
    </xf>
    <xf numFmtId="0" fontId="0" fillId="0" borderId="26" xfId="0" quotePrefix="1" applyBorder="1" applyAlignment="1">
      <alignment horizontal="center" vertical="center" textRotation="90"/>
    </xf>
    <xf numFmtId="0" fontId="0" fillId="0" borderId="34" xfId="0" quotePrefix="1" applyBorder="1" applyAlignment="1">
      <alignment horizontal="center" vertical="center" textRotation="90"/>
    </xf>
    <xf numFmtId="165" fontId="22" fillId="34" borderId="11" xfId="0" applyNumberFormat="1" applyFont="1" applyFill="1" applyBorder="1" applyAlignment="1">
      <alignment horizontal="center" vertical="center"/>
    </xf>
    <xf numFmtId="165" fontId="22" fillId="34" borderId="10" xfId="0" applyNumberFormat="1" applyFont="1" applyFill="1" applyBorder="1" applyAlignment="1">
      <alignment horizontal="center" vertical="center"/>
    </xf>
    <xf numFmtId="165" fontId="22" fillId="0" borderId="19" xfId="0" applyNumberFormat="1" applyFont="1" applyBorder="1" applyAlignment="1">
      <alignment horizontal="center" vertical="center"/>
    </xf>
    <xf numFmtId="165" fontId="22" fillId="0" borderId="11" xfId="0" applyNumberFormat="1" applyFont="1" applyBorder="1" applyAlignment="1">
      <alignment horizontal="center" vertical="center"/>
    </xf>
    <xf numFmtId="165" fontId="22" fillId="0" borderId="16" xfId="0" applyNumberFormat="1" applyFont="1" applyBorder="1" applyAlignment="1">
      <alignment horizontal="center" vertical="center"/>
    </xf>
    <xf numFmtId="0" fontId="33" fillId="0" borderId="11" xfId="0" applyFont="1" applyBorder="1"/>
    <xf numFmtId="0" fontId="33" fillId="0" borderId="21" xfId="0" applyFont="1" applyBorder="1"/>
    <xf numFmtId="165" fontId="22" fillId="0" borderId="25" xfId="0" applyNumberFormat="1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33" fillId="0" borderId="21" xfId="0" applyFont="1" applyBorder="1" applyAlignment="1">
      <alignment vertical="center"/>
    </xf>
    <xf numFmtId="165" fontId="22" fillId="0" borderId="25" xfId="0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165" fontId="22" fillId="0" borderId="10" xfId="0" applyNumberFormat="1" applyFont="1" applyBorder="1" applyAlignment="1">
      <alignment horizontal="center" vertical="center"/>
    </xf>
    <xf numFmtId="0" fontId="34" fillId="0" borderId="11" xfId="0" applyFont="1" applyBorder="1"/>
    <xf numFmtId="0" fontId="34" fillId="0" borderId="21" xfId="0" applyFont="1" applyBorder="1"/>
    <xf numFmtId="0" fontId="19" fillId="34" borderId="36" xfId="0" applyFont="1" applyFill="1" applyBorder="1" applyAlignment="1">
      <alignment horizontal="center"/>
    </xf>
    <xf numFmtId="0" fontId="19" fillId="0" borderId="37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19" fillId="0" borderId="40" xfId="0" applyFont="1" applyBorder="1" applyAlignment="1">
      <alignment horizontal="center"/>
    </xf>
    <xf numFmtId="0" fontId="25" fillId="0" borderId="36" xfId="0" applyFont="1" applyBorder="1"/>
    <xf numFmtId="0" fontId="25" fillId="0" borderId="38" xfId="0" applyFont="1" applyBorder="1"/>
    <xf numFmtId="0" fontId="19" fillId="0" borderId="41" xfId="0" applyFont="1" applyBorder="1" applyAlignment="1">
      <alignment horizontal="center"/>
    </xf>
    <xf numFmtId="0" fontId="14" fillId="0" borderId="36" xfId="0" applyFont="1" applyBorder="1"/>
    <xf numFmtId="0" fontId="14" fillId="0" borderId="39" xfId="0" applyFont="1" applyBorder="1"/>
    <xf numFmtId="0" fontId="18" fillId="36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45"/>
  <sheetViews>
    <sheetView showGridLines="0" tabSelected="1" zoomScale="89" zoomScaleNormal="140" workbookViewId="0">
      <selection sqref="A1:N45"/>
    </sheetView>
  </sheetViews>
  <sheetFormatPr defaultColWidth="8.85546875" defaultRowHeight="15"/>
  <cols>
    <col min="1" max="1" width="3.42578125" customWidth="1"/>
    <col min="2" max="2" width="2.42578125" customWidth="1"/>
    <col min="3" max="4" width="3" customWidth="1"/>
    <col min="5" max="5" width="10.42578125" customWidth="1"/>
    <col min="6" max="6" width="10.7109375" customWidth="1"/>
    <col min="7" max="7" width="18.140625" customWidth="1"/>
    <col min="8" max="8" width="2.42578125" customWidth="1"/>
    <col min="9" max="10" width="3" customWidth="1"/>
    <col min="11" max="11" width="7.140625" customWidth="1"/>
    <col min="12" max="12" width="10.42578125" customWidth="1"/>
    <col min="13" max="13" width="20.28515625" style="32" customWidth="1"/>
    <col min="14" max="14" width="4" customWidth="1"/>
  </cols>
  <sheetData>
    <row r="2" spans="2:13" ht="18" customHeight="1">
      <c r="C2" s="93" t="s">
        <v>0</v>
      </c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2:13" ht="18" customHeight="1">
      <c r="C3" s="93" t="s">
        <v>1</v>
      </c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2:13" s="1" customFormat="1" ht="12.75" customHeight="1"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2:13">
      <c r="C5" s="95" t="s">
        <v>2</v>
      </c>
      <c r="D5" s="95"/>
      <c r="E5" s="95"/>
      <c r="F5" s="95"/>
      <c r="G5" s="95"/>
      <c r="H5" s="95"/>
      <c r="I5" s="95"/>
      <c r="J5" s="95"/>
      <c r="K5" s="95"/>
      <c r="L5" s="95"/>
      <c r="M5" s="95"/>
    </row>
    <row r="6" spans="2:13">
      <c r="C6" s="16" t="s">
        <v>3</v>
      </c>
      <c r="D6" s="16"/>
      <c r="E6" s="16"/>
      <c r="F6" s="16"/>
      <c r="G6" s="16"/>
      <c r="I6" s="16"/>
      <c r="J6" s="16"/>
      <c r="K6" s="16"/>
      <c r="L6" s="16"/>
      <c r="M6" s="31"/>
    </row>
    <row r="7" spans="2:13" ht="13.5" customHeight="1" thickBot="1">
      <c r="C7" s="1"/>
      <c r="D7" s="1"/>
      <c r="E7" s="1"/>
      <c r="F7" s="1"/>
      <c r="G7" s="1"/>
      <c r="I7" s="1"/>
      <c r="J7" s="1"/>
      <c r="K7" s="1"/>
      <c r="L7" s="1"/>
      <c r="M7" s="8"/>
    </row>
    <row r="8" spans="2:13" ht="15" customHeight="1">
      <c r="B8" s="24" t="s">
        <v>4</v>
      </c>
      <c r="C8" s="25" t="s">
        <v>4</v>
      </c>
      <c r="D8" s="26" t="s">
        <v>5</v>
      </c>
      <c r="E8" s="27" t="s">
        <v>6</v>
      </c>
      <c r="F8" s="28" t="s">
        <v>7</v>
      </c>
      <c r="G8" s="29" t="s">
        <v>8</v>
      </c>
      <c r="H8" s="24" t="s">
        <v>4</v>
      </c>
      <c r="I8" s="25" t="s">
        <v>4</v>
      </c>
      <c r="J8" s="26" t="s">
        <v>5</v>
      </c>
      <c r="K8" s="27" t="s">
        <v>6</v>
      </c>
      <c r="L8" s="28" t="s">
        <v>7</v>
      </c>
      <c r="M8" s="29" t="s">
        <v>8</v>
      </c>
    </row>
    <row r="9" spans="2:13">
      <c r="B9" s="51"/>
      <c r="C9" s="65">
        <v>11</v>
      </c>
      <c r="D9" s="82">
        <v>1</v>
      </c>
      <c r="E9" s="41">
        <v>46139</v>
      </c>
      <c r="F9" s="42">
        <f>E9+6</f>
        <v>46145</v>
      </c>
      <c r="G9" s="20"/>
      <c r="H9" s="61"/>
      <c r="I9" s="68">
        <v>5</v>
      </c>
      <c r="J9" s="84">
        <v>25</v>
      </c>
      <c r="K9" s="43">
        <f>E34+7</f>
        <v>46321</v>
      </c>
      <c r="L9" s="43">
        <f>K9+6</f>
        <v>46327</v>
      </c>
      <c r="M9" s="30" t="s">
        <v>9</v>
      </c>
    </row>
    <row r="10" spans="2:13">
      <c r="B10" s="51"/>
      <c r="C10" s="65"/>
      <c r="D10" s="82">
        <v>2</v>
      </c>
      <c r="E10" s="42">
        <f>E9+7</f>
        <v>46146</v>
      </c>
      <c r="F10" s="42">
        <f t="shared" ref="F10:F11" si="0">E10+6</f>
        <v>46152</v>
      </c>
      <c r="G10" s="21"/>
      <c r="H10" s="53"/>
      <c r="I10" s="68"/>
      <c r="J10" s="84">
        <v>26</v>
      </c>
      <c r="K10" s="43">
        <f>K9+7</f>
        <v>46328</v>
      </c>
      <c r="L10" s="43">
        <f t="shared" ref="L10:L11" si="1">K10+6</f>
        <v>46334</v>
      </c>
      <c r="M10" s="2"/>
    </row>
    <row r="11" spans="2:13">
      <c r="B11" s="51"/>
      <c r="C11" s="65"/>
      <c r="D11" s="82">
        <v>3</v>
      </c>
      <c r="E11" s="42">
        <f t="shared" ref="E11:E33" si="2">E10+7</f>
        <v>46153</v>
      </c>
      <c r="F11" s="42">
        <f t="shared" si="0"/>
        <v>46159</v>
      </c>
      <c r="G11" s="21"/>
      <c r="H11" s="53"/>
      <c r="I11" s="68"/>
      <c r="J11" s="84">
        <v>27</v>
      </c>
      <c r="K11" s="44">
        <f t="shared" ref="K11:K17" si="3">K10+7</f>
        <v>46335</v>
      </c>
      <c r="L11" s="43">
        <f t="shared" si="1"/>
        <v>46341</v>
      </c>
      <c r="M11" s="2"/>
    </row>
    <row r="12" spans="2:13">
      <c r="B12" s="62" t="s">
        <v>10</v>
      </c>
      <c r="C12" s="66"/>
      <c r="D12" s="82">
        <v>4</v>
      </c>
      <c r="E12" s="22">
        <f t="shared" si="2"/>
        <v>46160</v>
      </c>
      <c r="F12" s="22">
        <f>E12+4</f>
        <v>46164</v>
      </c>
      <c r="G12" s="60" t="s">
        <v>11</v>
      </c>
      <c r="H12" s="63" t="s">
        <v>12</v>
      </c>
      <c r="I12" s="79"/>
      <c r="J12" s="90">
        <v>28</v>
      </c>
      <c r="K12" s="3">
        <f t="shared" si="3"/>
        <v>46342</v>
      </c>
      <c r="L12" s="3">
        <f>K12+4</f>
        <v>46346</v>
      </c>
      <c r="M12" s="4"/>
    </row>
    <row r="13" spans="2:13">
      <c r="B13" s="51"/>
      <c r="C13" s="67">
        <v>12</v>
      </c>
      <c r="D13" s="83">
        <v>5</v>
      </c>
      <c r="E13" s="56">
        <f t="shared" si="2"/>
        <v>46167</v>
      </c>
      <c r="F13" s="5">
        <f>E13+6</f>
        <v>46173</v>
      </c>
      <c r="G13" s="30" t="s">
        <v>13</v>
      </c>
      <c r="H13" s="53"/>
      <c r="I13" s="67">
        <v>6</v>
      </c>
      <c r="J13" s="83">
        <v>29</v>
      </c>
      <c r="K13" s="5">
        <f t="shared" si="3"/>
        <v>46349</v>
      </c>
      <c r="L13" s="5">
        <f>K13+6</f>
        <v>46355</v>
      </c>
      <c r="M13" s="30" t="s">
        <v>14</v>
      </c>
    </row>
    <row r="14" spans="2:13">
      <c r="B14" s="51"/>
      <c r="C14" s="68"/>
      <c r="D14" s="84">
        <v>6</v>
      </c>
      <c r="E14" s="44">
        <f t="shared" si="2"/>
        <v>46174</v>
      </c>
      <c r="F14" s="43">
        <f t="shared" ref="F14:F15" si="4">E14+6</f>
        <v>46180</v>
      </c>
      <c r="G14" s="2"/>
      <c r="H14" s="53"/>
      <c r="I14" s="68"/>
      <c r="J14" s="84">
        <v>30</v>
      </c>
      <c r="K14" s="43">
        <f t="shared" si="3"/>
        <v>46356</v>
      </c>
      <c r="L14" s="43">
        <f t="shared" ref="L14:L15" si="5">K14+6</f>
        <v>46362</v>
      </c>
      <c r="M14" s="15"/>
    </row>
    <row r="15" spans="2:13">
      <c r="B15" s="51"/>
      <c r="C15" s="68"/>
      <c r="D15" s="84">
        <v>7</v>
      </c>
      <c r="E15" s="43">
        <f t="shared" si="2"/>
        <v>46181</v>
      </c>
      <c r="F15" s="43">
        <f t="shared" si="4"/>
        <v>46187</v>
      </c>
      <c r="G15" s="2"/>
      <c r="H15" s="53"/>
      <c r="I15" s="68"/>
      <c r="J15" s="84">
        <v>31</v>
      </c>
      <c r="K15" s="43">
        <f t="shared" si="3"/>
        <v>46363</v>
      </c>
      <c r="L15" s="43">
        <f t="shared" si="5"/>
        <v>46369</v>
      </c>
      <c r="M15" s="2"/>
    </row>
    <row r="16" spans="2:13" ht="15.95" customHeight="1">
      <c r="B16" s="52"/>
      <c r="C16" s="69"/>
      <c r="D16" s="85">
        <v>8</v>
      </c>
      <c r="E16" s="18">
        <f t="shared" si="2"/>
        <v>46188</v>
      </c>
      <c r="F16" s="57">
        <f>E16+4</f>
        <v>46192</v>
      </c>
      <c r="G16" s="45" t="s">
        <v>15</v>
      </c>
      <c r="H16" s="54"/>
      <c r="I16" s="69"/>
      <c r="J16" s="85">
        <v>32</v>
      </c>
      <c r="K16" s="18">
        <f t="shared" si="3"/>
        <v>46370</v>
      </c>
      <c r="L16" s="18">
        <f>K16+4</f>
        <v>46374</v>
      </c>
      <c r="M16" s="19"/>
    </row>
    <row r="17" spans="2:13" ht="12.95" customHeight="1">
      <c r="B17" s="23"/>
      <c r="C17" s="70"/>
      <c r="D17" s="84"/>
      <c r="E17" s="58">
        <f t="shared" si="2"/>
        <v>46195</v>
      </c>
      <c r="F17" s="58">
        <f>E17+6</f>
        <v>46201</v>
      </c>
      <c r="G17" s="30" t="s">
        <v>16</v>
      </c>
      <c r="I17" s="80"/>
      <c r="J17" s="91"/>
      <c r="K17" s="58">
        <f t="shared" si="3"/>
        <v>46377</v>
      </c>
      <c r="L17" s="58">
        <f t="shared" ref="L17:L33" si="6">K17+6</f>
        <v>46383</v>
      </c>
      <c r="M17" s="47" t="s">
        <v>17</v>
      </c>
    </row>
    <row r="18" spans="2:13" ht="12.95" customHeight="1">
      <c r="B18" s="23"/>
      <c r="C18" s="71"/>
      <c r="D18" s="86"/>
      <c r="E18" s="59">
        <f t="shared" si="2"/>
        <v>46202</v>
      </c>
      <c r="F18" s="59">
        <f t="shared" ref="F18:F19" si="7">E18+6</f>
        <v>46208</v>
      </c>
      <c r="G18" s="46" t="s">
        <v>18</v>
      </c>
      <c r="I18" s="81"/>
      <c r="J18" s="92"/>
      <c r="K18" s="59">
        <f t="shared" ref="K18:K34" si="8">K17+7</f>
        <v>46384</v>
      </c>
      <c r="L18" s="59">
        <f t="shared" si="6"/>
        <v>46390</v>
      </c>
      <c r="M18" s="48" t="s">
        <v>17</v>
      </c>
    </row>
    <row r="19" spans="2:13" ht="15" customHeight="1">
      <c r="B19" s="53"/>
      <c r="C19" s="72">
        <v>1</v>
      </c>
      <c r="D19" s="84">
        <v>9</v>
      </c>
      <c r="E19" s="44">
        <f t="shared" si="2"/>
        <v>46209</v>
      </c>
      <c r="F19" s="43">
        <f t="shared" si="7"/>
        <v>46215</v>
      </c>
      <c r="G19" s="15"/>
      <c r="H19" s="53"/>
      <c r="I19" s="68">
        <v>7</v>
      </c>
      <c r="J19" s="84">
        <v>33</v>
      </c>
      <c r="K19" s="44">
        <f t="shared" si="8"/>
        <v>46391</v>
      </c>
      <c r="L19" s="44">
        <f t="shared" si="6"/>
        <v>46397</v>
      </c>
      <c r="M19" s="10"/>
    </row>
    <row r="20" spans="2:13">
      <c r="B20" s="53"/>
      <c r="C20" s="73"/>
      <c r="D20" s="84">
        <v>10</v>
      </c>
      <c r="E20" s="43">
        <f t="shared" si="2"/>
        <v>46216</v>
      </c>
      <c r="F20" s="43">
        <f>E20+6</f>
        <v>46222</v>
      </c>
      <c r="G20" s="2"/>
      <c r="H20" s="53"/>
      <c r="I20" s="76"/>
      <c r="J20" s="84">
        <v>34</v>
      </c>
      <c r="K20" s="44">
        <f t="shared" si="8"/>
        <v>46398</v>
      </c>
      <c r="L20" s="44">
        <f t="shared" si="6"/>
        <v>46404</v>
      </c>
      <c r="M20" s="15"/>
    </row>
    <row r="21" spans="2:13">
      <c r="B21" s="53"/>
      <c r="C21" s="73"/>
      <c r="D21" s="84">
        <v>11</v>
      </c>
      <c r="E21" s="43">
        <f t="shared" si="2"/>
        <v>46223</v>
      </c>
      <c r="F21" s="43">
        <f>E21+6</f>
        <v>46229</v>
      </c>
      <c r="G21" s="2"/>
      <c r="H21" s="53"/>
      <c r="I21" s="76"/>
      <c r="J21" s="84">
        <v>35</v>
      </c>
      <c r="K21" s="58">
        <f t="shared" si="8"/>
        <v>46405</v>
      </c>
      <c r="L21" s="44">
        <f t="shared" si="6"/>
        <v>46411</v>
      </c>
      <c r="M21" s="30" t="s">
        <v>19</v>
      </c>
    </row>
    <row r="22" spans="2:13">
      <c r="B22" s="63" t="s">
        <v>20</v>
      </c>
      <c r="C22" s="74"/>
      <c r="D22" s="86">
        <v>12</v>
      </c>
      <c r="E22" s="13">
        <f t="shared" si="2"/>
        <v>46230</v>
      </c>
      <c r="F22" s="13">
        <f>E22+4</f>
        <v>46234</v>
      </c>
      <c r="G22" s="9"/>
      <c r="H22" s="63" t="s">
        <v>21</v>
      </c>
      <c r="I22" s="78"/>
      <c r="J22" s="86">
        <v>36</v>
      </c>
      <c r="K22" s="40">
        <f t="shared" si="8"/>
        <v>46412</v>
      </c>
      <c r="L22" s="40">
        <f>K22+4</f>
        <v>46416</v>
      </c>
      <c r="M22" s="37"/>
    </row>
    <row r="23" spans="2:13">
      <c r="B23" s="53"/>
      <c r="C23" s="75">
        <v>2</v>
      </c>
      <c r="D23" s="87">
        <v>13</v>
      </c>
      <c r="E23" s="14">
        <f t="shared" si="2"/>
        <v>46237</v>
      </c>
      <c r="F23" s="14">
        <f t="shared" ref="F23" si="9">E23+6</f>
        <v>46243</v>
      </c>
      <c r="G23" s="50" t="s">
        <v>22</v>
      </c>
      <c r="H23" s="53"/>
      <c r="I23" s="75">
        <v>8</v>
      </c>
      <c r="J23" s="84">
        <v>37</v>
      </c>
      <c r="K23" s="44">
        <f t="shared" si="8"/>
        <v>46419</v>
      </c>
      <c r="L23" s="44">
        <f t="shared" si="6"/>
        <v>46425</v>
      </c>
      <c r="M23" s="30" t="s">
        <v>23</v>
      </c>
    </row>
    <row r="24" spans="2:13">
      <c r="B24" s="53"/>
      <c r="C24" s="76"/>
      <c r="D24" s="84">
        <v>14</v>
      </c>
      <c r="E24" s="43">
        <f t="shared" si="2"/>
        <v>46244</v>
      </c>
      <c r="F24" s="43">
        <f>E24+6</f>
        <v>46250</v>
      </c>
      <c r="G24" s="2"/>
      <c r="H24" s="53"/>
      <c r="I24" s="76"/>
      <c r="J24" s="84">
        <v>38</v>
      </c>
      <c r="K24" s="44">
        <f t="shared" si="8"/>
        <v>46426</v>
      </c>
      <c r="L24" s="44">
        <f t="shared" si="6"/>
        <v>46432</v>
      </c>
      <c r="M24" s="6"/>
    </row>
    <row r="25" spans="2:13">
      <c r="B25" s="53"/>
      <c r="C25" s="76"/>
      <c r="D25" s="84">
        <v>15</v>
      </c>
      <c r="E25" s="43">
        <f t="shared" si="2"/>
        <v>46251</v>
      </c>
      <c r="F25" s="43">
        <f>E25+6</f>
        <v>46257</v>
      </c>
      <c r="G25" s="2"/>
      <c r="H25" s="53"/>
      <c r="I25" s="76"/>
      <c r="J25" s="84">
        <v>39</v>
      </c>
      <c r="K25" s="44">
        <f t="shared" si="8"/>
        <v>46433</v>
      </c>
      <c r="L25" s="44">
        <f t="shared" si="6"/>
        <v>46439</v>
      </c>
      <c r="M25" s="2"/>
    </row>
    <row r="26" spans="2:13" ht="15.95" customHeight="1">
      <c r="B26" s="54"/>
      <c r="C26" s="77"/>
      <c r="D26" s="85">
        <v>16</v>
      </c>
      <c r="E26" s="18">
        <f t="shared" si="2"/>
        <v>46258</v>
      </c>
      <c r="F26" s="18">
        <f>E26+4</f>
        <v>46262</v>
      </c>
      <c r="G26" s="19"/>
      <c r="H26" s="54"/>
      <c r="I26" s="77"/>
      <c r="J26" s="85">
        <v>40</v>
      </c>
      <c r="K26" s="11">
        <f t="shared" si="8"/>
        <v>46440</v>
      </c>
      <c r="L26" s="11">
        <f>K26+4</f>
        <v>46444</v>
      </c>
      <c r="M26" s="38"/>
    </row>
    <row r="27" spans="2:13" ht="15" customHeight="1">
      <c r="B27" s="53"/>
      <c r="C27" s="68">
        <v>3</v>
      </c>
      <c r="D27" s="84">
        <v>17</v>
      </c>
      <c r="E27" s="44">
        <f t="shared" si="2"/>
        <v>46265</v>
      </c>
      <c r="F27" s="43">
        <f t="shared" ref="F27" si="10">E27+6</f>
        <v>46271</v>
      </c>
      <c r="G27" s="30"/>
      <c r="H27" s="64"/>
      <c r="I27" s="68">
        <v>9</v>
      </c>
      <c r="J27" s="84">
        <v>41</v>
      </c>
      <c r="K27" s="44">
        <f t="shared" si="8"/>
        <v>46447</v>
      </c>
      <c r="L27" s="44">
        <f t="shared" si="6"/>
        <v>46453</v>
      </c>
      <c r="M27" s="2"/>
    </row>
    <row r="28" spans="2:13">
      <c r="B28" s="53"/>
      <c r="C28" s="76"/>
      <c r="D28" s="84">
        <v>18</v>
      </c>
      <c r="E28" s="58">
        <f t="shared" si="2"/>
        <v>46272</v>
      </c>
      <c r="F28" s="43">
        <f>E28+6</f>
        <v>46278</v>
      </c>
      <c r="G28" s="30" t="s">
        <v>24</v>
      </c>
      <c r="H28" s="53"/>
      <c r="I28" s="76"/>
      <c r="J28" s="84">
        <v>42</v>
      </c>
      <c r="K28" s="44">
        <f t="shared" si="8"/>
        <v>46454</v>
      </c>
      <c r="L28" s="44">
        <f t="shared" si="6"/>
        <v>46460</v>
      </c>
      <c r="M28" s="2"/>
    </row>
    <row r="29" spans="2:13">
      <c r="B29" s="53"/>
      <c r="C29" s="76"/>
      <c r="D29" s="84">
        <v>19</v>
      </c>
      <c r="E29" s="43">
        <f t="shared" si="2"/>
        <v>46279</v>
      </c>
      <c r="F29" s="43">
        <f>E29+6</f>
        <v>46285</v>
      </c>
      <c r="G29" s="2"/>
      <c r="H29" s="53"/>
      <c r="I29" s="76"/>
      <c r="J29" s="84">
        <v>43</v>
      </c>
      <c r="K29" s="44">
        <f t="shared" si="8"/>
        <v>46461</v>
      </c>
      <c r="L29" s="44">
        <f t="shared" si="6"/>
        <v>46467</v>
      </c>
      <c r="M29" s="30"/>
    </row>
    <row r="30" spans="2:13">
      <c r="B30" s="63" t="s">
        <v>25</v>
      </c>
      <c r="C30" s="78"/>
      <c r="D30" s="86">
        <v>20</v>
      </c>
      <c r="E30" s="13">
        <f t="shared" si="2"/>
        <v>46286</v>
      </c>
      <c r="F30" s="13">
        <f>E30+4</f>
        <v>46290</v>
      </c>
      <c r="G30" s="9" t="s">
        <v>26</v>
      </c>
      <c r="H30" s="63" t="s">
        <v>27</v>
      </c>
      <c r="I30" s="78"/>
      <c r="J30" s="86">
        <v>44</v>
      </c>
      <c r="K30" s="40">
        <f t="shared" si="8"/>
        <v>46468</v>
      </c>
      <c r="L30" s="40">
        <f>K30+4</f>
        <v>46472</v>
      </c>
      <c r="M30" s="37"/>
    </row>
    <row r="31" spans="2:13">
      <c r="B31" s="53"/>
      <c r="C31" s="75">
        <v>4</v>
      </c>
      <c r="D31" s="84">
        <v>21</v>
      </c>
      <c r="E31" s="43">
        <f t="shared" si="2"/>
        <v>46293</v>
      </c>
      <c r="F31" s="43">
        <f t="shared" ref="F31" si="11">E31+6</f>
        <v>46299</v>
      </c>
      <c r="G31" s="2"/>
      <c r="H31" s="53"/>
      <c r="I31" s="68">
        <v>10</v>
      </c>
      <c r="J31" s="84">
        <v>45</v>
      </c>
      <c r="K31" s="44">
        <f t="shared" si="8"/>
        <v>46475</v>
      </c>
      <c r="L31" s="44">
        <f t="shared" si="6"/>
        <v>46481</v>
      </c>
      <c r="M31" s="15"/>
    </row>
    <row r="32" spans="2:13">
      <c r="B32" s="53"/>
      <c r="C32" s="17"/>
      <c r="D32" s="84">
        <v>22</v>
      </c>
      <c r="E32" s="43">
        <f t="shared" si="2"/>
        <v>46300</v>
      </c>
      <c r="F32" s="43">
        <f>E32+6</f>
        <v>46306</v>
      </c>
      <c r="G32" s="2"/>
      <c r="H32" s="53"/>
      <c r="I32" s="17"/>
      <c r="J32" s="84">
        <v>46</v>
      </c>
      <c r="K32" s="44">
        <f t="shared" si="8"/>
        <v>46482</v>
      </c>
      <c r="L32" s="44">
        <f t="shared" si="6"/>
        <v>46488</v>
      </c>
      <c r="M32" s="49" t="s">
        <v>28</v>
      </c>
    </row>
    <row r="33" spans="2:13">
      <c r="B33" s="53"/>
      <c r="C33" s="17"/>
      <c r="D33" s="88">
        <v>23</v>
      </c>
      <c r="E33" s="44">
        <f t="shared" si="2"/>
        <v>46307</v>
      </c>
      <c r="F33" s="44">
        <f>E33+6</f>
        <v>46313</v>
      </c>
      <c r="G33" s="10"/>
      <c r="H33" s="53"/>
      <c r="I33" s="17"/>
      <c r="J33" s="84">
        <v>47</v>
      </c>
      <c r="K33" s="44">
        <f t="shared" si="8"/>
        <v>46489</v>
      </c>
      <c r="L33" s="44">
        <f t="shared" si="6"/>
        <v>46495</v>
      </c>
      <c r="M33" s="10" t="s">
        <v>29</v>
      </c>
    </row>
    <row r="34" spans="2:13" ht="15.95" customHeight="1">
      <c r="B34" s="54"/>
      <c r="C34" s="55"/>
      <c r="D34" s="89">
        <v>24</v>
      </c>
      <c r="E34" s="11">
        <f>E33+7</f>
        <v>46314</v>
      </c>
      <c r="F34" s="11">
        <f>E34+4</f>
        <v>46318</v>
      </c>
      <c r="G34" s="12" t="s">
        <v>29</v>
      </c>
      <c r="H34" s="54"/>
      <c r="I34" s="55"/>
      <c r="J34" s="85">
        <v>48</v>
      </c>
      <c r="K34" s="11">
        <f t="shared" si="8"/>
        <v>46496</v>
      </c>
      <c r="L34" s="11">
        <f>K34+4</f>
        <v>46500</v>
      </c>
      <c r="M34" s="38"/>
    </row>
    <row r="35" spans="2:13" ht="13.5" customHeight="1"/>
    <row r="36" spans="2:13">
      <c r="D36" s="7" t="s">
        <v>30</v>
      </c>
      <c r="E36" s="7"/>
      <c r="F36" s="7"/>
      <c r="G36" s="7"/>
      <c r="I36" s="7"/>
      <c r="J36" s="7"/>
      <c r="K36" s="7"/>
    </row>
    <row r="37" spans="2:13">
      <c r="D37" s="7" t="s">
        <v>31</v>
      </c>
      <c r="E37" s="7"/>
      <c r="F37" s="7"/>
      <c r="G37" s="7"/>
      <c r="I37" s="7"/>
      <c r="J37" s="7"/>
      <c r="K37" s="7"/>
    </row>
    <row r="38" spans="2:13">
      <c r="D38" s="7" t="s">
        <v>32</v>
      </c>
      <c r="E38" s="7"/>
      <c r="G38" s="7"/>
      <c r="I38" s="7"/>
      <c r="J38" s="7"/>
      <c r="K38" s="7"/>
    </row>
    <row r="39" spans="2:13">
      <c r="D39" s="7" t="s">
        <v>33</v>
      </c>
      <c r="E39" s="7"/>
      <c r="F39" s="7"/>
      <c r="G39" s="7"/>
      <c r="I39" s="7"/>
      <c r="J39" s="7"/>
      <c r="K39" s="7"/>
    </row>
    <row r="40" spans="2:13">
      <c r="D40" s="7" t="s">
        <v>34</v>
      </c>
      <c r="E40" s="7"/>
      <c r="F40" s="7"/>
      <c r="G40" s="7"/>
      <c r="I40" s="7"/>
      <c r="J40" s="7"/>
      <c r="K40" s="7"/>
    </row>
    <row r="41" spans="2:13">
      <c r="D41" s="7" t="s">
        <v>35</v>
      </c>
      <c r="E41" s="7"/>
      <c r="F41" s="7"/>
      <c r="G41" s="7"/>
      <c r="I41" s="7"/>
      <c r="J41" s="7"/>
      <c r="K41" s="7"/>
    </row>
    <row r="42" spans="2:13">
      <c r="D42" s="39" t="s">
        <v>36</v>
      </c>
      <c r="E42" s="36"/>
      <c r="F42" s="36"/>
      <c r="G42" s="36"/>
      <c r="H42" s="36"/>
      <c r="I42" s="36"/>
      <c r="J42" s="36"/>
      <c r="K42" s="36"/>
      <c r="L42" s="36"/>
      <c r="M42" s="33"/>
    </row>
    <row r="44" spans="2:13">
      <c r="B44" s="34"/>
      <c r="C44" s="35"/>
      <c r="D44" s="7" t="s">
        <v>37</v>
      </c>
    </row>
    <row r="45" spans="2:13">
      <c r="D45" s="7"/>
    </row>
  </sheetData>
  <sheetProtection algorithmName="SHA-512" hashValue="4lyH25aj7J4wBSy/QAo4CZXRJETmWiDHh4gmLZxaiXtNaSGGDsQFfB2csL4p+S39YyXmwtxcIR0F7aK4o56qRw==" saltValue="aWzIy77VLywSXLTe2wFxhw==" spinCount="100000" sheet="1" objects="1" scenarios="1" selectLockedCells="1" selectUnlockedCells="1"/>
  <mergeCells count="4">
    <mergeCell ref="C2:M2"/>
    <mergeCell ref="C3:M3"/>
    <mergeCell ref="C4:M4"/>
    <mergeCell ref="C5:M5"/>
  </mergeCells>
  <pageMargins left="0.75" right="0.75" top="1" bottom="1" header="0.5" footer="0.5"/>
  <pageSetup scale="86"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Raczek</dc:creator>
  <cp:keywords/>
  <dc:description/>
  <cp:lastModifiedBy>Ursula Goldman</cp:lastModifiedBy>
  <cp:revision/>
  <dcterms:created xsi:type="dcterms:W3CDTF">2013-11-06T20:57:46Z</dcterms:created>
  <dcterms:modified xsi:type="dcterms:W3CDTF">2026-04-07T21:07:18Z</dcterms:modified>
  <cp:category/>
  <cp:contentStatus/>
</cp:coreProperties>
</file>